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0" yWindow="0" windowWidth="19420" windowHeight="11020" tabRatio="821"/>
  </bookViews>
  <sheets>
    <sheet name="Hotelmarketingbudget" sheetId="14" r:id="rId1"/>
  </sheets>
  <externalReferences>
    <externalReference r:id="rId2"/>
    <externalReference r:id="rId3"/>
  </externalReferences>
  <definedNames>
    <definedName name="Block_BS_long">[2]Blockorder!#REF!</definedName>
    <definedName name="CRTS_LAST_UPDATE">#REF!</definedName>
    <definedName name="_xlnm.Print_Area" localSheetId="0">Hotelmarketingbudget!$A$1:$AB$53</definedName>
    <definedName name="_xlnm.Print_Area">[1]OrderNewSD!$A$1:$Q$36</definedName>
    <definedName name="Univ_FONDS">#REF!</definedName>
    <definedName name="Univ_PM">#REF!</definedName>
    <definedName name="Univ_PM1">#REF!</definedName>
    <definedName name="Univ_PM2">#REF!</definedName>
    <definedName name="Univ_START">#REF!</definedName>
  </definedNames>
  <calcPr calcId="145621" iterateDelta="1E-4"/>
</workbook>
</file>

<file path=xl/calcChain.xml><?xml version="1.0" encoding="utf-8"?>
<calcChain xmlns="http://schemas.openxmlformats.org/spreadsheetml/2006/main">
  <c r="Z36" i="14" l="1"/>
  <c r="Y36" i="14"/>
  <c r="Z41" i="14"/>
  <c r="Y41" i="14"/>
  <c r="Z49" i="14"/>
  <c r="Y49" i="14"/>
  <c r="F11" i="14"/>
  <c r="F36" i="14"/>
  <c r="F41" i="14"/>
  <c r="F49" i="14"/>
  <c r="Z51" i="14" l="1"/>
  <c r="F51" i="14"/>
  <c r="Y51" i="14"/>
  <c r="G11" i="14"/>
  <c r="L36" i="14"/>
  <c r="M36" i="14"/>
  <c r="N36" i="14"/>
  <c r="N41" i="14"/>
  <c r="N49" i="14"/>
  <c r="O36" i="14"/>
  <c r="P36" i="14"/>
  <c r="Q36" i="14"/>
  <c r="R36" i="14"/>
  <c r="R41" i="14"/>
  <c r="R49" i="14"/>
  <c r="S36" i="14"/>
  <c r="S41" i="14"/>
  <c r="S49" i="14"/>
  <c r="T36" i="14"/>
  <c r="U36" i="14"/>
  <c r="V36" i="14"/>
  <c r="W36" i="14"/>
  <c r="W41" i="14"/>
  <c r="W49" i="14"/>
  <c r="G36" i="14"/>
  <c r="H36" i="14"/>
  <c r="I36" i="14"/>
  <c r="J36" i="14"/>
  <c r="J41" i="14"/>
  <c r="J49" i="14"/>
  <c r="K36" i="14"/>
  <c r="P41" i="14"/>
  <c r="G41" i="14"/>
  <c r="G49" i="14"/>
  <c r="H41" i="14"/>
  <c r="H49" i="14"/>
  <c r="I41" i="14"/>
  <c r="K41" i="14"/>
  <c r="K49" i="14"/>
  <c r="L41" i="14"/>
  <c r="M41" i="14"/>
  <c r="O41" i="14"/>
  <c r="Q41" i="14"/>
  <c r="I49" i="14"/>
  <c r="L49" i="14"/>
  <c r="M49" i="14"/>
  <c r="O49" i="14"/>
  <c r="P49" i="14"/>
  <c r="Q49" i="14"/>
  <c r="X36" i="14"/>
  <c r="AA36" i="14"/>
  <c r="T41" i="14"/>
  <c r="U41" i="14"/>
  <c r="V41" i="14"/>
  <c r="X41" i="14"/>
  <c r="AA41" i="14"/>
  <c r="T49" i="14"/>
  <c r="U49" i="14"/>
  <c r="V49" i="14"/>
  <c r="X49" i="14"/>
  <c r="AA49" i="14"/>
  <c r="D36" i="14"/>
  <c r="E36" i="14"/>
  <c r="D41" i="14"/>
  <c r="E41" i="14"/>
  <c r="E49" i="14"/>
  <c r="D49" i="14"/>
  <c r="D59" i="14" l="1"/>
  <c r="E60" i="14"/>
  <c r="E59" i="14"/>
  <c r="E58" i="14"/>
  <c r="D58" i="14"/>
  <c r="R51" i="14"/>
  <c r="D60" i="14"/>
  <c r="V51" i="14"/>
  <c r="J51" i="14"/>
  <c r="Q51" i="14"/>
  <c r="E51" i="14"/>
  <c r="AA51" i="14"/>
  <c r="K51" i="14"/>
  <c r="I51" i="14"/>
  <c r="T51" i="14"/>
  <c r="P51" i="14"/>
  <c r="N51" i="14"/>
  <c r="S51" i="14"/>
  <c r="D51" i="14"/>
  <c r="X51" i="14"/>
  <c r="H51" i="14"/>
  <c r="W51" i="14"/>
  <c r="O51" i="14"/>
  <c r="M51" i="14"/>
  <c r="G51" i="14"/>
  <c r="L51" i="14"/>
  <c r="U51" i="14"/>
  <c r="D15" i="14"/>
  <c r="E15" i="14" l="1"/>
  <c r="F15" i="14" l="1"/>
  <c r="G15" i="14" l="1"/>
  <c r="H15" i="14" l="1"/>
  <c r="I15" i="14" l="1"/>
  <c r="J15" i="14" l="1"/>
  <c r="K15" i="14" l="1"/>
  <c r="L15" i="14" l="1"/>
  <c r="M15" i="14" l="1"/>
  <c r="N15" i="14" l="1"/>
  <c r="O15" i="14" l="1"/>
  <c r="P15" i="14" l="1"/>
  <c r="Q15" i="14" l="1"/>
  <c r="R15" i="14" l="1"/>
  <c r="S15" i="14" l="1"/>
  <c r="T15" i="14" l="1"/>
  <c r="U15" i="14" l="1"/>
  <c r="V15" i="14" l="1"/>
  <c r="W15" i="14" l="1"/>
  <c r="X15" i="14" l="1"/>
  <c r="D62" i="14" l="1"/>
  <c r="E62" i="14"/>
</calcChain>
</file>

<file path=xl/sharedStrings.xml><?xml version="1.0" encoding="utf-8"?>
<sst xmlns="http://schemas.openxmlformats.org/spreadsheetml/2006/main" count="44" uniqueCount="41">
  <si>
    <t>Flyer</t>
  </si>
  <si>
    <t>Promotion</t>
  </si>
  <si>
    <t>Überregionale Tageszeitung</t>
  </si>
  <si>
    <t>Regionale Tageszeitung</t>
  </si>
  <si>
    <t>Wochenmagazin</t>
  </si>
  <si>
    <t>Wirtschaftsmagazin</t>
  </si>
  <si>
    <t>Fachzeitschrift</t>
  </si>
  <si>
    <t>Regionales Fernsehen</t>
  </si>
  <si>
    <t>Privat-TV</t>
  </si>
  <si>
    <t>Hörfunk bundesweit</t>
  </si>
  <si>
    <t>Hörfunk regional</t>
  </si>
  <si>
    <t>Weitere</t>
  </si>
  <si>
    <t>Plakat</t>
  </si>
  <si>
    <t>Taxi Werbung</t>
  </si>
  <si>
    <t>Direktmarketing</t>
  </si>
  <si>
    <t>Marketingbudget</t>
  </si>
  <si>
    <t>Werbung</t>
  </si>
  <si>
    <t>Muster</t>
  </si>
  <si>
    <t>Verköstigung vor Ort</t>
  </si>
  <si>
    <t>Veranstaltungen / Messen</t>
  </si>
  <si>
    <t>Sponsoring</t>
  </si>
  <si>
    <t>Summe</t>
  </si>
  <si>
    <t>Startdatum</t>
  </si>
  <si>
    <t>Anleitung</t>
  </si>
  <si>
    <t>Gesamtausgaben</t>
  </si>
  <si>
    <t>Summe Werbung</t>
  </si>
  <si>
    <t>Summe Promotion</t>
  </si>
  <si>
    <t>Summe Weitere</t>
  </si>
  <si>
    <t>Hotelmarketingbudget</t>
  </si>
  <si>
    <t>Sie können die Planung Ihres Hotelmarketing in untenstehende Tabelle einfügen</t>
  </si>
  <si>
    <t xml:space="preserve">Vergessen Sie bei den Kosten für die Werbung nicht, dass Sie neben der Werbung selbst </t>
  </si>
  <si>
    <t>auch die Herstellung (Design) und die Produktion (z.B. Druck) berücksichtigen müssen.</t>
  </si>
  <si>
    <t>Bitte tragen Sie Ihre Werte in den hellgrünen Zellen ein!</t>
  </si>
  <si>
    <t>Internet allgemein</t>
  </si>
  <si>
    <t>Internet AdWords etc.</t>
  </si>
  <si>
    <t>Internet Social Media</t>
  </si>
  <si>
    <t>Weitere Massnahmen Kosten</t>
  </si>
  <si>
    <t>Weitere Massnahmen Zeit</t>
  </si>
  <si>
    <t>Gesamtsumme</t>
  </si>
  <si>
    <t>Internet Portale</t>
  </si>
  <si>
    <t>Internet andere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</si>
</sst>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[$-407]mmm/\ yy;@"/>
    <numFmt numFmtId="167" formatCode="d/m/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u/>
      <sz val="10"/>
      <color indexed="12"/>
      <name val="Arial"/>
      <family val="2"/>
    </font>
    <font>
      <b/>
      <sz val="12"/>
      <name val="Tahoma"/>
      <family val="2"/>
    </font>
    <font>
      <u/>
      <sz val="10"/>
      <color indexed="50"/>
      <name val="Arial"/>
      <family val="2"/>
    </font>
    <font>
      <sz val="8"/>
      <color indexed="56"/>
      <name val="Verdana"/>
      <family val="2"/>
    </font>
    <font>
      <sz val="10"/>
      <color indexed="22"/>
      <name val="Tahoma"/>
      <family val="2"/>
    </font>
    <font>
      <sz val="10"/>
      <color indexed="9"/>
      <name val="Tahoma"/>
      <family val="2"/>
    </font>
    <font>
      <sz val="10"/>
      <color theme="0"/>
      <name val="Tahoma"/>
      <family val="2"/>
    </font>
    <font>
      <b/>
      <sz val="14"/>
      <color indexed="9"/>
      <name val="Tahoma"/>
      <family val="2"/>
    </font>
    <font>
      <b/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1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4" fillId="2" borderId="0" xfId="0" quotePrefix="1" applyFont="1" applyFill="1" applyBorder="1"/>
    <xf numFmtId="0" fontId="0" fillId="2" borderId="0" xfId="0" applyFill="1"/>
    <xf numFmtId="0" fontId="10" fillId="2" borderId="0" xfId="2" applyFont="1" applyFill="1" applyAlignment="1" applyProtection="1"/>
    <xf numFmtId="44" fontId="4" fillId="2" borderId="0" xfId="3" applyFont="1" applyFill="1"/>
    <xf numFmtId="0" fontId="11" fillId="2" borderId="0" xfId="0" applyFont="1" applyFill="1"/>
    <xf numFmtId="164" fontId="4" fillId="2" borderId="0" xfId="3" applyNumberFormat="1" applyFont="1" applyFill="1"/>
    <xf numFmtId="0" fontId="5" fillId="2" borderId="0" xfId="0" quotePrefix="1" applyFont="1" applyFill="1" applyBorder="1"/>
    <xf numFmtId="167" fontId="12" fillId="2" borderId="0" xfId="0" quotePrefix="1" applyNumberFormat="1" applyFont="1" applyFill="1" applyBorder="1" applyAlignment="1">
      <alignment horizontal="right"/>
    </xf>
    <xf numFmtId="0" fontId="13" fillId="2" borderId="0" xfId="0" applyFont="1" applyFill="1" applyBorder="1"/>
    <xf numFmtId="164" fontId="4" fillId="2" borderId="0" xfId="3" applyNumberFormat="1" applyFont="1" applyFill="1" applyBorder="1"/>
    <xf numFmtId="0" fontId="13" fillId="2" borderId="0" xfId="0" applyFont="1" applyFill="1"/>
    <xf numFmtId="0" fontId="9" fillId="2" borderId="0" xfId="0" applyFont="1" applyFill="1" applyBorder="1"/>
    <xf numFmtId="0" fontId="4" fillId="2" borderId="0" xfId="0" applyFont="1" applyFill="1" applyProtection="1">
      <protection locked="0"/>
    </xf>
    <xf numFmtId="0" fontId="9" fillId="5" borderId="0" xfId="0" applyFont="1" applyFill="1"/>
    <xf numFmtId="0" fontId="5" fillId="5" borderId="0" xfId="0" applyFont="1" applyFill="1"/>
    <xf numFmtId="164" fontId="5" fillId="5" borderId="0" xfId="3" applyNumberFormat="1" applyFont="1" applyFill="1"/>
    <xf numFmtId="0" fontId="1" fillId="3" borderId="0" xfId="4"/>
    <xf numFmtId="166" fontId="1" fillId="3" borderId="0" xfId="4" applyNumberFormat="1" applyBorder="1" applyAlignment="1" applyProtection="1">
      <alignment horizontal="left"/>
      <protection locked="0"/>
    </xf>
    <xf numFmtId="164" fontId="1" fillId="3" borderId="1" xfId="4" applyNumberFormat="1" applyBorder="1" applyProtection="1">
      <protection locked="0"/>
    </xf>
    <xf numFmtId="164" fontId="1" fillId="4" borderId="1" xfId="5" applyNumberFormat="1" applyBorder="1" applyProtection="1">
      <protection locked="0"/>
    </xf>
    <xf numFmtId="0" fontId="7" fillId="5" borderId="0" xfId="0" applyFont="1" applyFill="1"/>
    <xf numFmtId="164" fontId="7" fillId="5" borderId="0" xfId="3" applyNumberFormat="1" applyFont="1" applyFill="1"/>
    <xf numFmtId="165" fontId="14" fillId="2" borderId="0" xfId="1" applyNumberFormat="1" applyFont="1" applyFill="1" applyBorder="1"/>
    <xf numFmtId="0" fontId="14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4" fillId="2" borderId="0" xfId="3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164" fontId="1" fillId="3" borderId="1" xfId="4" applyNumberFormat="1" applyBorder="1" applyAlignment="1" applyProtection="1">
      <alignment vertical="center"/>
      <protection locked="0"/>
    </xf>
    <xf numFmtId="164" fontId="1" fillId="4" borderId="1" xfId="5" applyNumberFormat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166" fontId="15" fillId="5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</cellXfs>
  <cellStyles count="6">
    <cellStyle name="20 % - Akzent3" xfId="4" builtinId="38"/>
    <cellStyle name="40 % - Akzent3" xfId="5" builtinId="39"/>
    <cellStyle name="Hyperlink" xfId="2" builtinId="8"/>
    <cellStyle name="Komma" xfId="1" builtinId="3"/>
    <cellStyle name="Standard" xfId="0" builtinId="0"/>
    <cellStyle name="Währung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608A"/>
      <rgbColor rgb="00CC99FF"/>
      <rgbColor rgb="0095BC1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120650</xdr:rowOff>
    </xdr:from>
    <xdr:to>
      <xdr:col>27</xdr:col>
      <xdr:colOff>57150</xdr:colOff>
      <xdr:row>51</xdr:row>
      <xdr:rowOff>38100</xdr:rowOff>
    </xdr:to>
    <xdr:sp macro="" textlink="">
      <xdr:nvSpPr>
        <xdr:cNvPr id="12305" name="Rectangle 2"/>
        <xdr:cNvSpPr>
          <a:spLocks noChangeArrowheads="1"/>
        </xdr:cNvSpPr>
      </xdr:nvSpPr>
      <xdr:spPr bwMode="auto">
        <a:xfrm>
          <a:off x="76200" y="2717800"/>
          <a:ext cx="34290000" cy="5581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95251</xdr:colOff>
      <xdr:row>54</xdr:row>
      <xdr:rowOff>114300</xdr:rowOff>
    </xdr:from>
    <xdr:to>
      <xdr:col>5</xdr:col>
      <xdr:colOff>36286</xdr:colOff>
      <xdr:row>62</xdr:row>
      <xdr:rowOff>38100</xdr:rowOff>
    </xdr:to>
    <xdr:sp macro="" textlink="">
      <xdr:nvSpPr>
        <xdr:cNvPr id="12306" name="Rectangle 4"/>
        <xdr:cNvSpPr>
          <a:spLocks noChangeArrowheads="1"/>
        </xdr:cNvSpPr>
      </xdr:nvSpPr>
      <xdr:spPr bwMode="auto">
        <a:xfrm>
          <a:off x="95251" y="8886371"/>
          <a:ext cx="4023178" cy="120287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8</xdr:col>
      <xdr:colOff>95251</xdr:colOff>
      <xdr:row>0</xdr:row>
      <xdr:rowOff>148167</xdr:rowOff>
    </xdr:from>
    <xdr:to>
      <xdr:col>11</xdr:col>
      <xdr:colOff>222250</xdr:colOff>
      <xdr:row>10</xdr:row>
      <xdr:rowOff>103167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168" y="148167"/>
          <a:ext cx="3079749" cy="16589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derentry.wu.de.db.com/OrderNewS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derentry.wu.de.db.com/PortfolioBuilder/Po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NewSD"/>
    </sheetNames>
    <sheetDataSet>
      <sheetData sheetId="0">
        <row r="4">
          <cell r="H4" t="str">
            <v>Currency</v>
          </cell>
          <cell r="J4" t="str">
            <v>Amount</v>
          </cell>
          <cell r="M4" t="str">
            <v>Security</v>
          </cell>
        </row>
        <row r="5">
          <cell r="A5" t="str">
            <v>Fonds</v>
          </cell>
          <cell r="B5" t="str">
            <v>AccountNr.</v>
          </cell>
          <cell r="C5" t="str">
            <v>CURR.</v>
          </cell>
          <cell r="D5" t="str">
            <v>AMOUNT</v>
          </cell>
          <cell r="E5" t="str">
            <v>PRICE</v>
          </cell>
          <cell r="F5" t="str">
            <v>VAL.</v>
          </cell>
        </row>
        <row r="8">
          <cell r="H8" t="str">
            <v>Limit</v>
          </cell>
          <cell r="J8" t="str">
            <v>Account No.</v>
          </cell>
          <cell r="M8" t="str">
            <v>Account Code</v>
          </cell>
        </row>
        <row r="12">
          <cell r="H12" t="str">
            <v>Broker/City</v>
          </cell>
          <cell r="M12" t="str">
            <v>Contact</v>
          </cell>
        </row>
        <row r="16">
          <cell r="H16" t="str">
            <v>Trade Date</v>
          </cell>
          <cell r="J16" t="str">
            <v>Settlement Date</v>
          </cell>
          <cell r="M16" t="str">
            <v>Exchange</v>
          </cell>
        </row>
        <row r="20">
          <cell r="H20" t="str">
            <v>Special Instructions</v>
          </cell>
        </row>
        <row r="28">
          <cell r="H28" t="str">
            <v>Executed</v>
          </cell>
          <cell r="M28" t="str">
            <v>Price</v>
          </cell>
        </row>
        <row r="34">
          <cell r="H34" t="str">
            <v>datenerfaßt</v>
          </cell>
          <cell r="J34" t="str">
            <v>geprüft</v>
          </cell>
          <cell r="L34" t="str">
            <v>Portfolio Manager</v>
          </cell>
          <cell r="N34" t="str">
            <v>Händler</v>
          </cell>
          <cell r="P34" t="str">
            <v>GZ Leitung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Signal Report"/>
      <sheetName val="Model Order Page"/>
      <sheetName val="RI"/>
      <sheetName val="PE"/>
      <sheetName val="OrderNew"/>
      <sheetName val="OrderNewSD"/>
      <sheetName val="Blockorder"/>
      <sheetName val="Universal"/>
      <sheetName val="CRTS Order Report"/>
      <sheetName val="CRTS Order Page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B1:AA86"/>
  <sheetViews>
    <sheetView tabSelected="1" topLeftCell="A4" zoomScale="90" zoomScaleNormal="90" zoomScalePageLayoutView="80" workbookViewId="0">
      <selection activeCell="D11" sqref="D11"/>
    </sheetView>
  </sheetViews>
  <sheetFormatPr baseColWidth="10" defaultColWidth="11.453125" defaultRowHeight="12.5" x14ac:dyDescent="0.25"/>
  <cols>
    <col min="1" max="2" width="1.81640625" style="1" customWidth="1"/>
    <col min="3" max="3" width="27.81640625" style="1" customWidth="1"/>
    <col min="4" max="27" width="14.7265625" style="1" customWidth="1"/>
    <col min="28" max="16384" width="11.453125" style="1"/>
  </cols>
  <sheetData>
    <row r="1" spans="2:27" ht="20" x14ac:dyDescent="0.4">
      <c r="B1" s="2" t="s">
        <v>28</v>
      </c>
    </row>
    <row r="3" spans="2:27" s="3" customFormat="1" x14ac:dyDescent="0.25">
      <c r="B3" s="5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27" s="3" customFormat="1" x14ac:dyDescent="0.25">
      <c r="B4" s="1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27" s="3" customFormat="1" x14ac:dyDescent="0.25">
      <c r="B5" s="1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27" s="3" customFormat="1" x14ac:dyDescent="0.25">
      <c r="B6" s="1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8"/>
    </row>
    <row r="7" spans="2:27" s="3" customFormat="1" x14ac:dyDescent="0.25">
      <c r="C7" s="6"/>
    </row>
    <row r="8" spans="2:27" x14ac:dyDescent="0.25">
      <c r="P8" s="3"/>
      <c r="Q8" s="3"/>
      <c r="R8" s="3"/>
      <c r="S8" s="3"/>
      <c r="T8" s="3"/>
      <c r="U8" s="3"/>
      <c r="V8" s="3"/>
    </row>
    <row r="9" spans="2:27" ht="14.5" x14ac:dyDescent="0.35">
      <c r="B9" s="22" t="s">
        <v>32</v>
      </c>
      <c r="C9" s="22"/>
      <c r="D9" s="22"/>
      <c r="E9" s="22"/>
      <c r="F9" s="22"/>
    </row>
    <row r="10" spans="2:27" x14ac:dyDescent="0.25">
      <c r="B10" s="3"/>
      <c r="C10" s="3"/>
      <c r="D10" s="3"/>
      <c r="E10" s="3"/>
      <c r="F10" s="3"/>
      <c r="G10" s="3"/>
      <c r="H10" s="3"/>
    </row>
    <row r="11" spans="2:27" s="3" customFormat="1" ht="15.5" x14ac:dyDescent="0.35">
      <c r="B11" s="17" t="s">
        <v>22</v>
      </c>
      <c r="D11" s="23">
        <v>42736</v>
      </c>
      <c r="E11" s="13"/>
      <c r="F11" s="14">
        <f>YEAR(D11)</f>
        <v>2017</v>
      </c>
      <c r="G11" s="28">
        <f>MONTH(D11)</f>
        <v>1</v>
      </c>
      <c r="H11" s="29">
        <v>1</v>
      </c>
    </row>
    <row r="12" spans="2:27" s="3" customFormat="1" ht="3.65" customHeight="1" x14ac:dyDescent="0.25">
      <c r="B12" s="4"/>
      <c r="C12" s="4"/>
    </row>
    <row r="13" spans="2:27" s="3" customFormat="1" ht="3.75" customHeight="1" x14ac:dyDescent="0.25">
      <c r="B13" s="4"/>
      <c r="C13" s="4"/>
    </row>
    <row r="14" spans="2:27" s="3" customFormat="1" x14ac:dyDescent="0.25">
      <c r="B14" s="12"/>
      <c r="C14" s="12"/>
    </row>
    <row r="15" spans="2:27" s="40" customFormat="1" ht="25" customHeight="1" x14ac:dyDescent="0.25">
      <c r="B15" s="38" t="s">
        <v>15</v>
      </c>
      <c r="C15" s="38"/>
      <c r="D15" s="39">
        <f>DATE(F11,G11,H11)</f>
        <v>42736</v>
      </c>
      <c r="E15" s="39">
        <f t="shared" ref="E15:X15" si="0">DATE(YEAR(D15),MONTH(D15)+$H$11,DAY(D15))</f>
        <v>42767</v>
      </c>
      <c r="F15" s="39">
        <f t="shared" si="0"/>
        <v>42795</v>
      </c>
      <c r="G15" s="39">
        <f t="shared" si="0"/>
        <v>42826</v>
      </c>
      <c r="H15" s="39">
        <f t="shared" si="0"/>
        <v>42856</v>
      </c>
      <c r="I15" s="39">
        <f t="shared" si="0"/>
        <v>42887</v>
      </c>
      <c r="J15" s="39">
        <f t="shared" si="0"/>
        <v>42917</v>
      </c>
      <c r="K15" s="39">
        <f t="shared" si="0"/>
        <v>42948</v>
      </c>
      <c r="L15" s="39">
        <f t="shared" si="0"/>
        <v>42979</v>
      </c>
      <c r="M15" s="39">
        <f t="shared" si="0"/>
        <v>43009</v>
      </c>
      <c r="N15" s="39">
        <f t="shared" si="0"/>
        <v>43040</v>
      </c>
      <c r="O15" s="39">
        <f t="shared" si="0"/>
        <v>43070</v>
      </c>
      <c r="P15" s="39">
        <f t="shared" si="0"/>
        <v>43101</v>
      </c>
      <c r="Q15" s="39">
        <f t="shared" si="0"/>
        <v>43132</v>
      </c>
      <c r="R15" s="39">
        <f t="shared" si="0"/>
        <v>43160</v>
      </c>
      <c r="S15" s="39">
        <f t="shared" si="0"/>
        <v>43191</v>
      </c>
      <c r="T15" s="39">
        <f t="shared" si="0"/>
        <v>43221</v>
      </c>
      <c r="U15" s="39">
        <f t="shared" si="0"/>
        <v>43252</v>
      </c>
      <c r="V15" s="39">
        <f t="shared" si="0"/>
        <v>43282</v>
      </c>
      <c r="W15" s="39">
        <f t="shared" si="0"/>
        <v>43313</v>
      </c>
      <c r="X15" s="39">
        <f t="shared" si="0"/>
        <v>43344</v>
      </c>
      <c r="Y15" s="39">
        <v>43374</v>
      </c>
      <c r="Z15" s="39">
        <v>43405</v>
      </c>
      <c r="AA15" s="39">
        <v>43435</v>
      </c>
    </row>
    <row r="16" spans="2:27" s="30" customFormat="1" ht="25" customHeight="1" x14ac:dyDescent="0.25">
      <c r="B16" s="31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2:27" s="30" customFormat="1" ht="25" customHeight="1" x14ac:dyDescent="0.25">
      <c r="B17" s="31" t="s">
        <v>16</v>
      </c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2:27" s="30" customFormat="1" ht="25" customHeight="1" x14ac:dyDescent="0.25">
      <c r="C18" s="33" t="s">
        <v>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2:27" s="30" customFormat="1" ht="25" customHeight="1" x14ac:dyDescent="0.25">
      <c r="C19" s="33" t="s">
        <v>3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2:27" s="30" customFormat="1" ht="25" customHeight="1" x14ac:dyDescent="0.25">
      <c r="C20" s="33" t="s">
        <v>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2:27" s="30" customFormat="1" ht="25" customHeight="1" x14ac:dyDescent="0.25">
      <c r="C21" s="33" t="s">
        <v>5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2:27" s="30" customFormat="1" ht="25" customHeight="1" x14ac:dyDescent="0.25">
      <c r="C22" s="33" t="s">
        <v>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2:27" s="30" customFormat="1" ht="25" customHeight="1" x14ac:dyDescent="0.25">
      <c r="C23" s="33" t="s">
        <v>7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2:27" s="30" customFormat="1" ht="25" customHeight="1" x14ac:dyDescent="0.25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2:27" s="30" customFormat="1" ht="25" customHeight="1" x14ac:dyDescent="0.25">
      <c r="C25" s="33" t="s">
        <v>9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2:27" s="30" customFormat="1" ht="25" customHeight="1" x14ac:dyDescent="0.25">
      <c r="C26" s="33" t="s">
        <v>10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2:27" s="30" customFormat="1" ht="25" customHeight="1" x14ac:dyDescent="0.25">
      <c r="C27" s="33" t="s">
        <v>33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2:27" s="30" customFormat="1" ht="25" customHeight="1" x14ac:dyDescent="0.25">
      <c r="C28" s="33" t="s">
        <v>35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2:27" s="30" customFormat="1" ht="25" customHeight="1" x14ac:dyDescent="0.25">
      <c r="C29" s="33" t="s">
        <v>34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2:27" s="30" customFormat="1" ht="25" customHeight="1" x14ac:dyDescent="0.25">
      <c r="C30" s="33" t="s">
        <v>39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spans="2:27" s="30" customFormat="1" ht="25" customHeight="1" x14ac:dyDescent="0.25">
      <c r="C31" s="33" t="s">
        <v>40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2:27" s="30" customFormat="1" ht="25" customHeight="1" x14ac:dyDescent="0.25"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spans="2:27" s="30" customFormat="1" ht="25" customHeight="1" x14ac:dyDescent="0.25">
      <c r="C33" s="33" t="s">
        <v>13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2:27" s="30" customFormat="1" ht="25" customHeight="1" x14ac:dyDescent="0.25">
      <c r="C34" s="33" t="s">
        <v>14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spans="2:27" s="30" customFormat="1" ht="25" customHeight="1" x14ac:dyDescent="0.25">
      <c r="C35" s="33" t="s">
        <v>0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2:27" s="30" customFormat="1" ht="25" customHeight="1" x14ac:dyDescent="0.25">
      <c r="C36" s="36" t="s">
        <v>25</v>
      </c>
      <c r="D36" s="37">
        <f t="shared" ref="D36:AA36" si="1">SUM(D18:D35)</f>
        <v>0</v>
      </c>
      <c r="E36" s="37">
        <f t="shared" si="1"/>
        <v>0</v>
      </c>
      <c r="F36" s="37">
        <f t="shared" si="1"/>
        <v>0</v>
      </c>
      <c r="G36" s="37">
        <f t="shared" si="1"/>
        <v>0</v>
      </c>
      <c r="H36" s="37">
        <f t="shared" si="1"/>
        <v>0</v>
      </c>
      <c r="I36" s="37">
        <f t="shared" si="1"/>
        <v>0</v>
      </c>
      <c r="J36" s="37">
        <f t="shared" si="1"/>
        <v>0</v>
      </c>
      <c r="K36" s="37">
        <f t="shared" si="1"/>
        <v>0</v>
      </c>
      <c r="L36" s="37">
        <f t="shared" si="1"/>
        <v>0</v>
      </c>
      <c r="M36" s="37">
        <f t="shared" si="1"/>
        <v>0</v>
      </c>
      <c r="N36" s="37">
        <f t="shared" si="1"/>
        <v>0</v>
      </c>
      <c r="O36" s="37">
        <f t="shared" si="1"/>
        <v>0</v>
      </c>
      <c r="P36" s="37">
        <f t="shared" si="1"/>
        <v>0</v>
      </c>
      <c r="Q36" s="37">
        <f t="shared" si="1"/>
        <v>0</v>
      </c>
      <c r="R36" s="37">
        <f t="shared" si="1"/>
        <v>0</v>
      </c>
      <c r="S36" s="37">
        <f t="shared" si="1"/>
        <v>0</v>
      </c>
      <c r="T36" s="37">
        <f t="shared" si="1"/>
        <v>0</v>
      </c>
      <c r="U36" s="37">
        <f t="shared" si="1"/>
        <v>0</v>
      </c>
      <c r="V36" s="37">
        <f t="shared" si="1"/>
        <v>0</v>
      </c>
      <c r="W36" s="37">
        <f t="shared" si="1"/>
        <v>0</v>
      </c>
      <c r="X36" s="37">
        <f t="shared" si="1"/>
        <v>0</v>
      </c>
      <c r="Y36" s="37">
        <f t="shared" si="1"/>
        <v>0</v>
      </c>
      <c r="Z36" s="37">
        <f t="shared" si="1"/>
        <v>0</v>
      </c>
      <c r="AA36" s="37">
        <f t="shared" si="1"/>
        <v>0</v>
      </c>
    </row>
    <row r="37" spans="2:27" s="30" customFormat="1" ht="25" customHeight="1" x14ac:dyDescent="0.25"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2:27" s="30" customFormat="1" ht="25" customHeight="1" x14ac:dyDescent="0.25">
      <c r="B38" s="31" t="s">
        <v>1</v>
      </c>
      <c r="C38" s="31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2:27" s="30" customFormat="1" ht="25" customHeight="1" x14ac:dyDescent="0.25">
      <c r="C39" s="33" t="s">
        <v>17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spans="2:27" s="30" customFormat="1" ht="25" customHeight="1" x14ac:dyDescent="0.25">
      <c r="C40" s="33" t="s">
        <v>18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2:27" s="30" customFormat="1" ht="25" customHeight="1" x14ac:dyDescent="0.25">
      <c r="C41" s="36" t="s">
        <v>26</v>
      </c>
      <c r="D41" s="37">
        <f>SUM(D39:D40)</f>
        <v>0</v>
      </c>
      <c r="E41" s="37">
        <f t="shared" ref="E41:AA41" si="2">SUM(E39:E40)</f>
        <v>0</v>
      </c>
      <c r="F41" s="37">
        <f t="shared" si="2"/>
        <v>0</v>
      </c>
      <c r="G41" s="37">
        <f t="shared" si="2"/>
        <v>0</v>
      </c>
      <c r="H41" s="37">
        <f t="shared" si="2"/>
        <v>0</v>
      </c>
      <c r="I41" s="37">
        <f t="shared" si="2"/>
        <v>0</v>
      </c>
      <c r="J41" s="37">
        <f t="shared" si="2"/>
        <v>0</v>
      </c>
      <c r="K41" s="37">
        <f t="shared" si="2"/>
        <v>0</v>
      </c>
      <c r="L41" s="37">
        <f t="shared" si="2"/>
        <v>0</v>
      </c>
      <c r="M41" s="37">
        <f t="shared" si="2"/>
        <v>0</v>
      </c>
      <c r="N41" s="37">
        <f t="shared" si="2"/>
        <v>0</v>
      </c>
      <c r="O41" s="37">
        <f t="shared" si="2"/>
        <v>0</v>
      </c>
      <c r="P41" s="37">
        <f t="shared" si="2"/>
        <v>0</v>
      </c>
      <c r="Q41" s="37">
        <f t="shared" si="2"/>
        <v>0</v>
      </c>
      <c r="R41" s="37">
        <f t="shared" si="2"/>
        <v>0</v>
      </c>
      <c r="S41" s="37">
        <f t="shared" si="2"/>
        <v>0</v>
      </c>
      <c r="T41" s="37">
        <f t="shared" si="2"/>
        <v>0</v>
      </c>
      <c r="U41" s="37">
        <f t="shared" si="2"/>
        <v>0</v>
      </c>
      <c r="V41" s="37">
        <f t="shared" si="2"/>
        <v>0</v>
      </c>
      <c r="W41" s="37">
        <f t="shared" si="2"/>
        <v>0</v>
      </c>
      <c r="X41" s="37">
        <f t="shared" si="2"/>
        <v>0</v>
      </c>
      <c r="Y41" s="37">
        <f t="shared" si="2"/>
        <v>0</v>
      </c>
      <c r="Z41" s="37">
        <f t="shared" si="2"/>
        <v>0</v>
      </c>
      <c r="AA41" s="37">
        <f t="shared" si="2"/>
        <v>0</v>
      </c>
    </row>
    <row r="42" spans="2:27" s="3" customFormat="1" ht="25" customHeight="1" x14ac:dyDescent="0.25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5" customHeight="1" x14ac:dyDescent="0.25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2:27" ht="25" customHeight="1" x14ac:dyDescent="0.25">
      <c r="B44" s="5" t="s">
        <v>11</v>
      </c>
      <c r="C44" s="5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2:27" s="3" customFormat="1" ht="25" customHeight="1" x14ac:dyDescent="0.35">
      <c r="C45" s="18" t="s">
        <v>19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2:27" s="3" customFormat="1" ht="25" customHeight="1" x14ac:dyDescent="0.35">
      <c r="C46" s="18" t="s">
        <v>20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2:27" s="3" customFormat="1" ht="25" customHeight="1" x14ac:dyDescent="0.35">
      <c r="C47" s="18" t="s">
        <v>36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2:27" s="3" customFormat="1" ht="25" customHeight="1" x14ac:dyDescent="0.35">
      <c r="C48" s="18" t="s">
        <v>37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2:27" s="3" customFormat="1" ht="25" customHeight="1" x14ac:dyDescent="0.25">
      <c r="C49" s="5" t="s">
        <v>27</v>
      </c>
      <c r="D49" s="15">
        <f>SUM(D45:D48)</f>
        <v>0</v>
      </c>
      <c r="E49" s="15">
        <f t="shared" ref="E49:AA49" si="3">SUM(E45:E48)</f>
        <v>0</v>
      </c>
      <c r="F49" s="15">
        <f t="shared" si="3"/>
        <v>0</v>
      </c>
      <c r="G49" s="15">
        <f t="shared" si="3"/>
        <v>0</v>
      </c>
      <c r="H49" s="15">
        <f t="shared" si="3"/>
        <v>0</v>
      </c>
      <c r="I49" s="15">
        <f t="shared" si="3"/>
        <v>0</v>
      </c>
      <c r="J49" s="15">
        <f t="shared" si="3"/>
        <v>0</v>
      </c>
      <c r="K49" s="15">
        <f t="shared" si="3"/>
        <v>0</v>
      </c>
      <c r="L49" s="15">
        <f t="shared" si="3"/>
        <v>0</v>
      </c>
      <c r="M49" s="15">
        <f t="shared" si="3"/>
        <v>0</v>
      </c>
      <c r="N49" s="15">
        <f t="shared" si="3"/>
        <v>0</v>
      </c>
      <c r="O49" s="15">
        <f t="shared" si="3"/>
        <v>0</v>
      </c>
      <c r="P49" s="15">
        <f t="shared" si="3"/>
        <v>0</v>
      </c>
      <c r="Q49" s="15">
        <f t="shared" si="3"/>
        <v>0</v>
      </c>
      <c r="R49" s="15">
        <f t="shared" si="3"/>
        <v>0</v>
      </c>
      <c r="S49" s="15">
        <f t="shared" si="3"/>
        <v>0</v>
      </c>
      <c r="T49" s="15">
        <f t="shared" si="3"/>
        <v>0</v>
      </c>
      <c r="U49" s="15">
        <f t="shared" si="3"/>
        <v>0</v>
      </c>
      <c r="V49" s="15">
        <f t="shared" si="3"/>
        <v>0</v>
      </c>
      <c r="W49" s="15">
        <f t="shared" si="3"/>
        <v>0</v>
      </c>
      <c r="X49" s="15">
        <f t="shared" si="3"/>
        <v>0</v>
      </c>
      <c r="Y49" s="15">
        <f t="shared" si="3"/>
        <v>0</v>
      </c>
      <c r="Z49" s="15">
        <f t="shared" si="3"/>
        <v>0</v>
      </c>
      <c r="AA49" s="15">
        <f t="shared" si="3"/>
        <v>0</v>
      </c>
    </row>
    <row r="50" spans="2:27" ht="25" customHeight="1" x14ac:dyDescent="0.25"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2:27" s="5" customFormat="1" ht="25" customHeight="1" x14ac:dyDescent="0.25">
      <c r="B51" s="26" t="s">
        <v>21</v>
      </c>
      <c r="C51" s="26"/>
      <c r="D51" s="27">
        <f t="shared" ref="D51:AA51" si="4">D36+D41+D49</f>
        <v>0</v>
      </c>
      <c r="E51" s="27">
        <f t="shared" si="4"/>
        <v>0</v>
      </c>
      <c r="F51" s="27">
        <f t="shared" si="4"/>
        <v>0</v>
      </c>
      <c r="G51" s="27">
        <f t="shared" si="4"/>
        <v>0</v>
      </c>
      <c r="H51" s="27">
        <f t="shared" si="4"/>
        <v>0</v>
      </c>
      <c r="I51" s="27">
        <f t="shared" si="4"/>
        <v>0</v>
      </c>
      <c r="J51" s="27">
        <f t="shared" si="4"/>
        <v>0</v>
      </c>
      <c r="K51" s="27">
        <f t="shared" si="4"/>
        <v>0</v>
      </c>
      <c r="L51" s="27">
        <f t="shared" si="4"/>
        <v>0</v>
      </c>
      <c r="M51" s="27">
        <f t="shared" si="4"/>
        <v>0</v>
      </c>
      <c r="N51" s="27">
        <f t="shared" si="4"/>
        <v>0</v>
      </c>
      <c r="O51" s="27">
        <f t="shared" si="4"/>
        <v>0</v>
      </c>
      <c r="P51" s="27">
        <f t="shared" si="4"/>
        <v>0</v>
      </c>
      <c r="Q51" s="27">
        <f t="shared" si="4"/>
        <v>0</v>
      </c>
      <c r="R51" s="27">
        <f t="shared" si="4"/>
        <v>0</v>
      </c>
      <c r="S51" s="27">
        <f t="shared" si="4"/>
        <v>0</v>
      </c>
      <c r="T51" s="27">
        <f t="shared" si="4"/>
        <v>0</v>
      </c>
      <c r="U51" s="27">
        <f t="shared" si="4"/>
        <v>0</v>
      </c>
      <c r="V51" s="27">
        <f t="shared" si="4"/>
        <v>0</v>
      </c>
      <c r="W51" s="27">
        <f t="shared" si="4"/>
        <v>0</v>
      </c>
      <c r="X51" s="27">
        <f t="shared" si="4"/>
        <v>0</v>
      </c>
      <c r="Y51" s="27">
        <f t="shared" si="4"/>
        <v>0</v>
      </c>
      <c r="Z51" s="27">
        <f t="shared" si="4"/>
        <v>0</v>
      </c>
      <c r="AA51" s="27">
        <f t="shared" si="4"/>
        <v>0</v>
      </c>
    </row>
    <row r="53" spans="2:27" s="16" customFormat="1" x14ac:dyDescent="0.25"/>
    <row r="54" spans="2:27" x14ac:dyDescent="0.25">
      <c r="H54" s="9"/>
      <c r="I54" s="9"/>
      <c r="J54" s="9"/>
    </row>
    <row r="55" spans="2:27" x14ac:dyDescent="0.25">
      <c r="H55" s="9"/>
      <c r="I55" s="9"/>
      <c r="J55" s="9"/>
    </row>
    <row r="56" spans="2:27" s="5" customFormat="1" ht="15" x14ac:dyDescent="0.3">
      <c r="B56" s="19" t="s">
        <v>24</v>
      </c>
      <c r="C56" s="20"/>
      <c r="D56" s="20">
        <v>2017</v>
      </c>
      <c r="E56" s="20">
        <v>2018</v>
      </c>
    </row>
    <row r="57" spans="2:27" s="5" customFormat="1" ht="4.5" customHeight="1" x14ac:dyDescent="0.25"/>
    <row r="58" spans="2:27" x14ac:dyDescent="0.25">
      <c r="B58" s="1" t="s">
        <v>16</v>
      </c>
      <c r="D58" s="11">
        <f>SUM(D36:O36)</f>
        <v>0</v>
      </c>
      <c r="E58" s="11">
        <f>SUM(P36:AA36)</f>
        <v>0</v>
      </c>
    </row>
    <row r="59" spans="2:27" x14ac:dyDescent="0.25">
      <c r="B59" s="1" t="s">
        <v>1</v>
      </c>
      <c r="D59" s="11">
        <f>SUM(D41:O41)</f>
        <v>0</v>
      </c>
      <c r="E59" s="11">
        <f>SUM(P41:AA41)</f>
        <v>0</v>
      </c>
    </row>
    <row r="60" spans="2:27" x14ac:dyDescent="0.25">
      <c r="B60" s="1" t="s">
        <v>11</v>
      </c>
      <c r="D60" s="11">
        <f>SUM(D49:O49)</f>
        <v>0</v>
      </c>
      <c r="E60" s="11">
        <f>SUM(P49:AA49)</f>
        <v>0</v>
      </c>
    </row>
    <row r="61" spans="2:27" ht="4.5" customHeight="1" x14ac:dyDescent="0.25">
      <c r="D61" s="11"/>
      <c r="E61" s="11"/>
    </row>
    <row r="62" spans="2:27" x14ac:dyDescent="0.25">
      <c r="B62" s="20" t="s">
        <v>38</v>
      </c>
      <c r="C62" s="20"/>
      <c r="D62" s="21">
        <f>SUM(D58:D60)</f>
        <v>0</v>
      </c>
      <c r="E62" s="21">
        <f>SUM(E58:E60)</f>
        <v>0</v>
      </c>
    </row>
    <row r="63" spans="2:27" x14ac:dyDescent="0.25">
      <c r="D63" s="11"/>
      <c r="E63" s="11"/>
      <c r="F63" s="11"/>
      <c r="G63" s="11"/>
    </row>
    <row r="64" spans="2:27" x14ac:dyDescent="0.25">
      <c r="D64" s="11"/>
      <c r="E64" s="11"/>
      <c r="F64" s="11"/>
      <c r="G64" s="11"/>
      <c r="H64" s="10"/>
    </row>
    <row r="65" spans="4:10" x14ac:dyDescent="0.25">
      <c r="D65" s="11"/>
      <c r="E65" s="11"/>
      <c r="F65" s="11"/>
      <c r="G65" s="11"/>
      <c r="H65" s="7"/>
    </row>
    <row r="66" spans="4:10" x14ac:dyDescent="0.25">
      <c r="D66" s="11"/>
      <c r="E66" s="11"/>
      <c r="F66" s="11"/>
      <c r="G66" s="11"/>
      <c r="H66" s="7"/>
    </row>
    <row r="67" spans="4:10" x14ac:dyDescent="0.25">
      <c r="D67" s="11"/>
      <c r="E67" s="11"/>
      <c r="F67" s="11"/>
      <c r="G67" s="11"/>
      <c r="H67" s="7"/>
    </row>
    <row r="68" spans="4:10" x14ac:dyDescent="0.25">
      <c r="D68" s="11"/>
      <c r="E68" s="11"/>
      <c r="F68" s="11"/>
      <c r="G68" s="11"/>
      <c r="H68" s="7"/>
    </row>
    <row r="69" spans="4:10" x14ac:dyDescent="0.25">
      <c r="D69" s="11"/>
      <c r="E69" s="11"/>
      <c r="F69" s="11"/>
      <c r="G69" s="11"/>
      <c r="H69" s="7"/>
    </row>
    <row r="70" spans="4:10" x14ac:dyDescent="0.25">
      <c r="H70" s="7"/>
    </row>
    <row r="71" spans="4:10" x14ac:dyDescent="0.25">
      <c r="H71" s="7"/>
    </row>
    <row r="72" spans="4:10" x14ac:dyDescent="0.25">
      <c r="H72" s="7"/>
    </row>
    <row r="73" spans="4:10" x14ac:dyDescent="0.25">
      <c r="H73" s="7"/>
    </row>
    <row r="74" spans="4:10" x14ac:dyDescent="0.25">
      <c r="H74" s="7"/>
    </row>
    <row r="75" spans="4:10" x14ac:dyDescent="0.25">
      <c r="H75" s="7"/>
      <c r="J75" s="10"/>
    </row>
    <row r="76" spans="4:10" x14ac:dyDescent="0.25">
      <c r="J76" s="7"/>
    </row>
    <row r="77" spans="4:10" x14ac:dyDescent="0.25">
      <c r="J77" s="7"/>
    </row>
    <row r="78" spans="4:10" x14ac:dyDescent="0.25">
      <c r="J78" s="7"/>
    </row>
    <row r="79" spans="4:10" x14ac:dyDescent="0.25">
      <c r="J79" s="7"/>
    </row>
    <row r="80" spans="4:10" x14ac:dyDescent="0.25">
      <c r="J80" s="7"/>
    </row>
    <row r="81" spans="10:10" x14ac:dyDescent="0.25">
      <c r="J81" s="7"/>
    </row>
    <row r="82" spans="10:10" x14ac:dyDescent="0.25">
      <c r="J82" s="7"/>
    </row>
    <row r="83" spans="10:10" x14ac:dyDescent="0.25">
      <c r="J83" s="7"/>
    </row>
    <row r="84" spans="10:10" x14ac:dyDescent="0.25">
      <c r="J84" s="7"/>
    </row>
    <row r="85" spans="10:10" x14ac:dyDescent="0.25">
      <c r="J85" s="7"/>
    </row>
    <row r="86" spans="10:10" x14ac:dyDescent="0.25">
      <c r="J86" s="7"/>
    </row>
  </sheetData>
  <phoneticPr fontId="3" type="noConversion"/>
  <printOptions horizontalCentered="1" verticalCentered="1"/>
  <pageMargins left="0.70866141732283472" right="0.70866141732283472" top="0.74803149606299213" bottom="0.74803149606299213" header="0.35433070866141736" footer="0.31496062992125984"/>
  <pageSetup paperSize="9"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Hotelmarketingbudget</vt:lpstr>
      <vt:lpstr>Hotelmarketingbudget!Druckbereich</vt:lpstr>
    </vt:vector>
  </TitlesOfParts>
  <Company>Deutsche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</dc:creator>
  <cp:lastModifiedBy>Patrizia</cp:lastModifiedBy>
  <cp:lastPrinted>2017-03-13T08:25:23Z</cp:lastPrinted>
  <dcterms:created xsi:type="dcterms:W3CDTF">2010-07-12T07:55:31Z</dcterms:created>
  <dcterms:modified xsi:type="dcterms:W3CDTF">2017-03-14T14:31:55Z</dcterms:modified>
</cp:coreProperties>
</file>